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B19"/>
  <workbookPr codeName="ThisWorkbook"/>
  <bookViews>
    <workbookView showHorizontalScroll="0" showVerticalScroll="0" showSheetTabs="0"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<sst xmlns="http://schemas.openxmlformats.org/spreadsheetml/2006/main" count="2" uniqueCount="2">
  <si>
    <t>Current Time</t>
  </si>
  <si>
    <t>Alarm 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</si>
</sst>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m/d/yyyy\ h:mm:ss\ AM/PM"/>
    <numFmt numFmtId="167" formatCode="0.00000000"/>
    <numFmt numFmtId="168" formatCode="0.000000"/>
    <numFmt numFmtId="169" formatCode="0.00000"/>
    <numFmt numFmtId="170" formatCode="[$-409]dddd\,\ mmmm\ dd\,\ yyyy"/>
    <numFmt numFmtId="171" formatCode="m/d/yyyy\ hh:mm:ss\ AM/PM"/>
  </numFmts>
  <fonts count="6">
    <font>
      <sz val="10"/>
      <name val="Arial"/>
      <family val="0"/>
    </font>
    <font>
      <sz val="8"/>
      <name val="Arial"/>
      <family val="0"/>
    </font>
    <font>
      <sz val="12"/>
      <color indexed="10"/>
      <name val="Tahoma"/>
      <family val="2"/>
    </font>
    <font>
      <sz val="26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 locked="0"/>
    </xf>
    <xf numFmtId="22" fontId="5" fillId="2" borderId="0" xfId="0" applyNumberFormat="1" applyFont="1" applyFill="1" applyAlignment="1" applyProtection="1">
      <alignment/>
      <protection hidden="1" locked="0"/>
    </xf>
    <xf numFmtId="0" fontId="2" fillId="2" borderId="0" xfId="0" applyFont="1" applyFill="1" applyAlignment="1" applyProtection="1">
      <alignment horizontal="center"/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5" fontId="4" fillId="2" borderId="0" xfId="0" applyNumberFormat="1" applyFont="1" applyFill="1" applyAlignment="1" applyProtection="1">
      <alignment horizontal="center"/>
      <protection hidden="1"/>
    </xf>
    <xf numFmtId="165" fontId="3" fillId="2" borderId="0" xfId="0" applyNumberFormat="1" applyFont="1" applyFill="1" applyAlignment="1" applyProtection="1">
      <alignment horizontal="center"/>
      <protection hidden="1" locked="0"/>
    </xf>
    <xf numFmtId="14" fontId="5" fillId="2" borderId="0" xfId="0" applyNumberFormat="1" applyFont="1" applyFill="1" applyAlignment="1" applyProtection="1">
      <alignment/>
      <protection hidden="1" locked="0"/>
    </xf>
    <xf numFmtId="166" fontId="5" fillId="2" borderId="0" xfId="0" applyNumberFormat="1" applyFont="1" applyFill="1" applyAlignment="1" applyProtection="1">
      <alignment horizontal="center"/>
      <protection hidden="1" locked="0"/>
    </xf>
    <xf numFmtId="169" fontId="5" fillId="2" borderId="0" xfId="0" applyNumberFormat="1" applyFont="1" applyFill="1" applyAlignment="1" applyProtection="1">
      <alignment/>
      <protection hidden="1" locked="0"/>
    </xf>
    <xf numFmtId="166" fontId="5" fillId="2" borderId="0" xfId="0" applyNumberFormat="1" applyFont="1" applyFill="1" applyAlignment="1" applyProtection="1">
      <alignment/>
      <protection hidden="1" locked="0"/>
    </xf>
    <xf numFmtId="2" fontId="5" fillId="2" borderId="0" xfId="0" applyNumberFormat="1" applyFont="1" applyFill="1" applyAlignment="1" applyProtection="1">
      <alignment/>
      <protection hidden="1" locked="0"/>
    </xf>
    <xf numFmtId="165" fontId="5" fillId="2" borderId="0" xfId="0" applyNumberFormat="1" applyFont="1" applyFill="1" applyAlignment="1" applyProtection="1">
      <alignment/>
      <protection hidden="1" locked="0"/>
    </xf>
    <xf numFmtId="0" fontId="5" fillId="2" borderId="0" xfId="0" applyNumberFormat="1" applyFont="1" applyFill="1" applyAlignment="1" applyProtection="1">
      <alignment/>
      <protection hidden="1" locked="0"/>
    </xf>
    <xf numFmtId="0" fontId="5" fillId="2" borderId="1" xfId="0" applyFont="1" applyFill="1" applyBorder="1" applyAlignment="1" applyProtection="1">
      <alignment horizontal="left" indent="1"/>
      <protection hidden="1" locked="0"/>
    </xf>
    <xf numFmtId="0" fontId="5" fillId="2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01"/>
  <sheetViews>
    <sheetView showRowColHeaders="0" showZeros="0" tabSelected="1" showOutlineSymbols="0" workbookViewId="0" topLeftCell="C2">
      <selection activeCell="F10" sqref="F10"/>
    </sheetView>
  </sheetViews>
  <sheetFormatPr defaultColWidth="9.140625" defaultRowHeight="12.75"/>
  <cols>
    <col min="1" max="1" width="19.421875" style="1" hidden="1" customWidth="1"/>
    <col min="2" max="2" width="20.421875" style="1" hidden="1" customWidth="1"/>
    <col min="3" max="3" width="31.00390625" style="1" customWidth="1"/>
    <col min="4" max="4" width="3.140625" style="1" customWidth="1"/>
    <col min="5" max="5" width="19.00390625" style="1" hidden="1" customWidth="1"/>
    <col min="6" max="6" width="31.421875" style="1" customWidth="1"/>
    <col min="7" max="7" width="0" style="1" hidden="1" customWidth="1"/>
    <col min="8" max="8" width="2.421875" style="1" customWidth="1"/>
    <col min="9" max="16384" width="9.140625" style="1" customWidth="1"/>
  </cols>
  <sheetData>
    <row r="1" ht="12.75" hidden="1">
      <c r="B1" s="2">
        <v>1</v>
      </c>
    </row>
    <row r="2" spans="2:6" ht="15">
      <c r="B2" s="3"/>
      <c r="C2" s="4" t="s">
        <v>0</v>
      </c>
      <c r="D2" s="4"/>
      <c r="E2" s="4"/>
      <c r="F2" s="4" t="s">
        <v>1</v>
      </c>
    </row>
    <row r="3" spans="3:7" ht="30" customHeight="1">
      <c r="C3" s="5">
        <f ca="1">NOW()</f>
        <v>40044.19908564815</v>
      </c>
      <c r="D3" s="5"/>
      <c r="E3" s="6"/>
      <c r="F3" s="7">
        <v>0.25</v>
      </c>
      <c r="G3" s="2">
        <f>IF(G9=1000,1000,0)</f>
        <v>0</v>
      </c>
    </row>
    <row r="4" spans="1:7" ht="12.75" hidden="1">
      <c r="A4" s="8" t="e">
        <f>IF(F3&lt;C3,B6+F6-B8,"")</f>
        <v>#VALUE!</v>
      </c>
      <c r="B4" s="2">
        <f>IF(C4=TRUE,1,"")</f>
      </c>
      <c r="C4" s="2" t="b">
        <f>IF(C7&lt;0,TRUE,FALSE)</f>
        <v>0</v>
      </c>
      <c r="D4" s="2"/>
      <c r="E4" s="2"/>
      <c r="F4" s="8">
        <f ca="1">TODAY()</f>
        <v>40044</v>
      </c>
      <c r="G4" s="2" t="b">
        <f>alarm(G3,"&gt;=1000")</f>
        <v>0</v>
      </c>
    </row>
    <row r="5" spans="1:7" ht="12.75" hidden="1">
      <c r="A5" s="9">
        <f>IF(B4="","",B6+F3)</f>
      </c>
      <c r="B5" s="8">
        <f>DATE(YEAR(F4),MONTH(F4),DAY(F4)+1)</f>
        <v>40045</v>
      </c>
      <c r="C5" s="10">
        <f>MIN(C3)</f>
        <v>40044.19908564815</v>
      </c>
      <c r="D5" s="10"/>
      <c r="E5" s="2"/>
      <c r="F5" s="11">
        <f>F3+F4</f>
        <v>40044.25</v>
      </c>
      <c r="G5" s="2"/>
    </row>
    <row r="6" spans="1:7" ht="12.75" hidden="1">
      <c r="A6" s="12">
        <f>IF(A5="","",MIN(A5))</f>
      </c>
      <c r="B6" s="8">
        <f>IF(B4=1,B5,"")</f>
      </c>
      <c r="C6" s="10">
        <f>MIN(F5)</f>
        <v>40044.25</v>
      </c>
      <c r="D6" s="10"/>
      <c r="E6" s="11">
        <f>F4+F6</f>
        <v>40044.2501</v>
      </c>
      <c r="F6" s="13">
        <f>F3+0.0001</f>
        <v>0.2501</v>
      </c>
      <c r="G6" s="2"/>
    </row>
    <row r="7" spans="1:7" ht="12.75" hidden="1">
      <c r="A7" s="10">
        <f>IF(A6="","",A6-C5)</f>
      </c>
      <c r="B7" s="11">
        <f ca="1">IF(B6&lt;&gt;"",IF(B7="",NOW(),B7),"")</f>
      </c>
      <c r="C7" s="10">
        <f>C6-C5</f>
        <v>0.05091435185022419</v>
      </c>
      <c r="D7" s="10"/>
      <c r="E7" s="11">
        <f>E6+0.0001</f>
        <v>40044.250199999995</v>
      </c>
      <c r="F7" s="11">
        <f>F5+0.0001</f>
        <v>40044.2501</v>
      </c>
      <c r="G7" s="2">
        <f>IF(F7&gt;=C3,500,0)</f>
        <v>500</v>
      </c>
    </row>
    <row r="8" spans="1:7" ht="12.75" hidden="1">
      <c r="A8" s="2"/>
      <c r="B8" s="14">
        <f>IF(B7="","",B6-B7)</f>
      </c>
      <c r="C8" s="2"/>
      <c r="D8" s="2"/>
      <c r="E8" s="2"/>
      <c r="F8" s="2"/>
      <c r="G8" s="15">
        <f>IF(F5&lt;=C3,500,0)</f>
        <v>0</v>
      </c>
    </row>
    <row r="9" spans="1:7" ht="12.75" hidden="1">
      <c r="A9" s="2" t="e">
        <f>IF(C9&lt;0,"Get outta here!","You have: "&amp;HOUR(C9)&amp;" Hour(s)"&amp;" "&amp;MINUTE(C9)&amp;" Minute(s)"&amp;" left")</f>
        <v>#VALUE!</v>
      </c>
      <c r="B9" s="2"/>
      <c r="C9" s="2">
        <f>IF(B4=1,A7,"")</f>
      </c>
      <c r="D9" s="2"/>
      <c r="E9" s="2"/>
      <c r="F9" s="2"/>
      <c r="G9" s="2">
        <f>SUM(G7:G8)</f>
        <v>500</v>
      </c>
    </row>
    <row r="10" spans="1:7" ht="12.75">
      <c r="A10" s="2" t="str">
        <f>IF(C7&lt;0,"Get outta here!","You have: "&amp;HOUR(C7)&amp;" Hour(s)"&amp;" "&amp;MINUTE(C7)&amp;" Minute(s)"&amp;" left")</f>
        <v>You have: 1 Hour(s) 13 Minute(s) left</v>
      </c>
      <c r="B10" s="2"/>
      <c r="C10" s="16" t="str">
        <f>IF(B4=1,A9,A10)</f>
        <v>You have: 1 Hour(s) 13 Minute(s) left</v>
      </c>
      <c r="D10" s="16"/>
      <c r="E10" s="2"/>
      <c r="G10" s="2"/>
    </row>
    <row r="11" spans="6:7" ht="12.75">
      <c r="F11" s="14"/>
      <c r="G11" s="2"/>
    </row>
    <row r="1001" spans="3:4" ht="12.75">
      <c r="C1001" s="2"/>
      <c r="D1001" s="2"/>
    </row>
  </sheetData>
  <sheetProtection password="CB19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2009-08-19T11:46:42Z</dcterms:modified>
  <cp:category/>
  <cp:version/>
  <cp:contentType/>
  <cp:contentStatus/>
</cp:coreProperties>
</file>